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Sheet1" sheetId="1" r:id="rId1"/>
  </sheets>
  <definedNames>
    <definedName name="_xlnm.Print_Area" localSheetId="0">Sheet1!$A$1:$U$18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/>
  <c r="R5"/>
  <c r="S5"/>
  <c r="T5"/>
  <c r="U5"/>
  <c r="Q6"/>
  <c r="R6"/>
  <c r="S6"/>
  <c r="U6"/>
  <c r="Q7"/>
  <c r="R7"/>
  <c r="S7"/>
  <c r="U7"/>
  <c r="Q8"/>
  <c r="R8"/>
  <c r="S8"/>
  <c r="T8"/>
  <c r="U8"/>
  <c r="Q9"/>
  <c r="R9"/>
  <c r="S9"/>
  <c r="T9"/>
  <c r="U9"/>
  <c r="Q10"/>
  <c r="R10"/>
  <c r="S10"/>
  <c r="T10"/>
  <c r="U10"/>
  <c r="Q11"/>
  <c r="R11"/>
  <c r="S11"/>
  <c r="T11"/>
  <c r="U11"/>
  <c r="Q12"/>
  <c r="R12"/>
  <c r="S12"/>
  <c r="T12"/>
  <c r="U12"/>
  <c r="Q13"/>
  <c r="R13"/>
  <c r="S13"/>
  <c r="T13"/>
  <c r="U13"/>
  <c r="Q14"/>
  <c r="R14"/>
  <c r="S14"/>
  <c r="T14"/>
  <c r="U14"/>
  <c r="Q15"/>
  <c r="R15"/>
  <c r="S15"/>
  <c r="T15"/>
  <c r="U15"/>
  <c r="Q16"/>
  <c r="R16"/>
  <c r="S16"/>
  <c r="T16"/>
  <c r="U16"/>
  <c r="Q17"/>
  <c r="R17"/>
  <c r="S17"/>
  <c r="T17"/>
  <c r="U17"/>
  <c r="Q18"/>
  <c r="R18"/>
  <c r="S18"/>
  <c r="T18"/>
  <c r="U18"/>
  <c r="Q4"/>
  <c r="R4"/>
  <c r="S4"/>
  <c r="U4"/>
  <c r="P5"/>
  <c r="P6"/>
  <c r="P7"/>
  <c r="P8"/>
  <c r="P9"/>
  <c r="P10"/>
  <c r="P11"/>
  <c r="P12"/>
  <c r="P13"/>
  <c r="P14"/>
  <c r="P15"/>
  <c r="P16"/>
  <c r="P17"/>
  <c r="P18"/>
  <c r="P4"/>
</calcChain>
</file>

<file path=xl/sharedStrings.xml><?xml version="1.0" encoding="utf-8"?>
<sst xmlns="http://schemas.openxmlformats.org/spreadsheetml/2006/main" count="61" uniqueCount="44">
  <si>
    <t>Primary Sample</t>
  </si>
  <si>
    <t>Internal Check Sample</t>
  </si>
  <si>
    <t>Acid Insoluble%</t>
  </si>
  <si>
    <t>MKJ-04/02</t>
  </si>
  <si>
    <t>&lt;0.10</t>
  </si>
  <si>
    <t>MKJ/ICH/01</t>
  </si>
  <si>
    <t>MKJ-01/04</t>
  </si>
  <si>
    <t>MKJ/ICH/02</t>
  </si>
  <si>
    <t>MKJ-05/19</t>
  </si>
  <si>
    <t>MKJ/ICH/03</t>
  </si>
  <si>
    <t>MKJ-05/21</t>
  </si>
  <si>
    <t>MKJ/ICH/04</t>
  </si>
  <si>
    <t>MP-KJ/BR-8</t>
  </si>
  <si>
    <t>MKJ/ICH/05</t>
  </si>
  <si>
    <t>MP-KJ/BR-11</t>
  </si>
  <si>
    <t>MKJ/ICH/06</t>
  </si>
  <si>
    <t>MP-KJ/BR-18</t>
  </si>
  <si>
    <t>MKJ/ICH/07</t>
  </si>
  <si>
    <t>MP-KJ/BR-63</t>
  </si>
  <si>
    <t>MKJ/ICH/08</t>
  </si>
  <si>
    <t>MP-KJ/CH3-6</t>
  </si>
  <si>
    <t>MKJ/ICH/09</t>
  </si>
  <si>
    <t>MP-KJ/CH3-8</t>
  </si>
  <si>
    <t>MKJ/ICH/10</t>
  </si>
  <si>
    <t>MP-KJ/CH4-6</t>
  </si>
  <si>
    <t>MKJ/ICH/11</t>
  </si>
  <si>
    <t>MP-KJ/CH5-3</t>
  </si>
  <si>
    <t>MKJ/ICH/12</t>
  </si>
  <si>
    <t>MP-KJ/CH5-6</t>
  </si>
  <si>
    <t>MKJ/ICH/13</t>
  </si>
  <si>
    <t>MP-KJ/CH5-8</t>
  </si>
  <si>
    <t>MKJ/ICH/14</t>
  </si>
  <si>
    <t>MP-KJ/CH5-10</t>
  </si>
  <si>
    <t>MKJ/ICH/15</t>
  </si>
  <si>
    <t>Primary Sample ID</t>
  </si>
  <si>
    <t>Internal Sample ID</t>
  </si>
  <si>
    <t>Diff. of Primary Vs. Check Values (%)</t>
  </si>
  <si>
    <t>Statement showing Primary Vs. Check analysis (Internal) for Surface and Subsurface samples in Katori Jhiriya block, Dist.- Balaghat, Madhya Pradesh.</t>
  </si>
  <si>
    <t>Sr. 
No.</t>
  </si>
  <si>
    <t>Mn
%</t>
  </si>
  <si>
    <r>
      <t>SiO</t>
    </r>
    <r>
      <rPr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</si>
  <si>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5
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</si>
  <si>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 xml:space="preserve">3
</t>
    </r>
    <r>
      <rPr>
        <sz val="11"/>
        <color theme="1"/>
        <rFont val="Times New Roman"/>
        <family val="1"/>
      </rPr>
      <t>%</t>
    </r>
  </si>
  <si>
    <r>
      <t>MnO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</si>
</sst>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"/>
  <sheetViews>
    <sheetView tabSelected="1" workbookViewId="0">
      <selection activeCell="D20" sqref="D20"/>
    </sheetView>
  </sheetViews>
  <sheetFormatPr defaultRowHeight="15"/>
  <cols>
    <col min="1" max="1" width="4.42578125" customWidth="1"/>
    <col min="2" max="2" width="14.28515625" customWidth="1"/>
    <col min="3" max="3" width="6.42578125" customWidth="1"/>
    <col min="4" max="4" width="6.5703125" customWidth="1"/>
    <col min="5" max="5" width="6.28515625" customWidth="1"/>
    <col min="6" max="6" width="7" customWidth="1"/>
    <col min="7" max="7" width="7.28515625" customWidth="1"/>
    <col min="8" max="8" width="9.7109375" customWidth="1"/>
    <col min="9" max="9" width="12.28515625" customWidth="1"/>
    <col min="10" max="10" width="6.140625" customWidth="1"/>
    <col min="11" max="12" width="6.28515625" customWidth="1"/>
    <col min="13" max="14" width="6.85546875" customWidth="1"/>
    <col min="15" max="15" width="9.7109375" customWidth="1"/>
    <col min="16" max="16" width="5.42578125" customWidth="1"/>
    <col min="17" max="17" width="6" customWidth="1"/>
    <col min="18" max="18" width="6.28515625" customWidth="1"/>
    <col min="19" max="20" width="6.7109375" customWidth="1"/>
    <col min="21" max="21" width="9.7109375" customWidth="1"/>
  </cols>
  <sheetData>
    <row r="1" spans="1:21" ht="27.75" customHeight="1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>
      <c r="A2" s="2" t="s">
        <v>0</v>
      </c>
      <c r="B2" s="2"/>
      <c r="C2" s="2"/>
      <c r="D2" s="2"/>
      <c r="E2" s="2"/>
      <c r="F2" s="2"/>
      <c r="G2" s="2"/>
      <c r="H2" s="2"/>
      <c r="I2" s="2" t="s">
        <v>1</v>
      </c>
      <c r="J2" s="2"/>
      <c r="K2" s="2"/>
      <c r="L2" s="2"/>
      <c r="M2" s="2"/>
      <c r="N2" s="2"/>
      <c r="O2" s="2"/>
      <c r="P2" s="3" t="s">
        <v>36</v>
      </c>
      <c r="Q2" s="3"/>
      <c r="R2" s="3"/>
      <c r="S2" s="3"/>
      <c r="T2" s="3"/>
      <c r="U2" s="3"/>
    </row>
    <row r="3" spans="1:21" ht="42.75">
      <c r="A3" s="1" t="s">
        <v>38</v>
      </c>
      <c r="B3" s="4" t="s">
        <v>34</v>
      </c>
      <c r="C3" s="1" t="s">
        <v>39</v>
      </c>
      <c r="D3" s="1" t="s">
        <v>40</v>
      </c>
      <c r="E3" s="1" t="s">
        <v>41</v>
      </c>
      <c r="F3" s="1" t="s">
        <v>42</v>
      </c>
      <c r="G3" s="1" t="s">
        <v>43</v>
      </c>
      <c r="H3" s="1" t="s">
        <v>2</v>
      </c>
      <c r="I3" s="1" t="s">
        <v>35</v>
      </c>
      <c r="J3" s="1" t="s">
        <v>39</v>
      </c>
      <c r="K3" s="1" t="s">
        <v>40</v>
      </c>
      <c r="L3" s="1" t="s">
        <v>41</v>
      </c>
      <c r="M3" s="1" t="s">
        <v>42</v>
      </c>
      <c r="N3" s="1" t="s">
        <v>43</v>
      </c>
      <c r="O3" s="1" t="s">
        <v>2</v>
      </c>
      <c r="P3" s="1" t="s">
        <v>39</v>
      </c>
      <c r="Q3" s="1" t="s">
        <v>40</v>
      </c>
      <c r="R3" s="1" t="s">
        <v>41</v>
      </c>
      <c r="S3" s="1" t="s">
        <v>42</v>
      </c>
      <c r="T3" s="1" t="s">
        <v>43</v>
      </c>
      <c r="U3" s="1" t="s">
        <v>2</v>
      </c>
    </row>
    <row r="4" spans="1:21">
      <c r="A4" s="6">
        <v>1</v>
      </c>
      <c r="B4" s="11" t="s">
        <v>3</v>
      </c>
      <c r="C4" s="8">
        <v>0.11076779999999999</v>
      </c>
      <c r="D4" s="8">
        <v>55.748800000000003</v>
      </c>
      <c r="E4" s="8">
        <v>0.1331</v>
      </c>
      <c r="F4" s="8">
        <v>8.5914999999999999</v>
      </c>
      <c r="G4" s="8" t="s">
        <v>4</v>
      </c>
      <c r="H4" s="8">
        <v>80.34</v>
      </c>
      <c r="I4" s="6" t="s">
        <v>5</v>
      </c>
      <c r="J4" s="8">
        <v>0.10999319999999999</v>
      </c>
      <c r="K4" s="8">
        <v>55.258200000000002</v>
      </c>
      <c r="L4" s="8">
        <v>0.1212</v>
      </c>
      <c r="M4" s="8">
        <v>8.6325000000000003</v>
      </c>
      <c r="N4" s="8" t="s">
        <v>4</v>
      </c>
      <c r="O4" s="9">
        <v>82.73</v>
      </c>
      <c r="P4" s="9">
        <f>C4-J4</f>
        <v>7.7460000000000029E-4</v>
      </c>
      <c r="Q4" s="9">
        <f t="shared" ref="Q4:U4" si="0">D4-K4</f>
        <v>0.49060000000000059</v>
      </c>
      <c r="R4" s="9">
        <f t="shared" si="0"/>
        <v>1.1899999999999994E-2</v>
      </c>
      <c r="S4" s="9">
        <f t="shared" si="0"/>
        <v>-4.1000000000000369E-2</v>
      </c>
      <c r="T4" s="9">
        <v>0</v>
      </c>
      <c r="U4" s="9">
        <f t="shared" si="0"/>
        <v>-2.3900000000000006</v>
      </c>
    </row>
    <row r="5" spans="1:21">
      <c r="A5" s="6">
        <v>2</v>
      </c>
      <c r="B5" s="11" t="s">
        <v>6</v>
      </c>
      <c r="C5" s="8">
        <v>12.868584719999999</v>
      </c>
      <c r="D5" s="8">
        <v>40.714399999999998</v>
      </c>
      <c r="E5" s="8">
        <v>1.1001000000000001</v>
      </c>
      <c r="F5" s="8">
        <v>9.8095999999999997</v>
      </c>
      <c r="G5" s="8">
        <v>3.06</v>
      </c>
      <c r="H5" s="8">
        <v>78.28</v>
      </c>
      <c r="I5" s="6" t="s">
        <v>7</v>
      </c>
      <c r="J5" s="8">
        <v>13.94</v>
      </c>
      <c r="K5" s="8">
        <v>42.23</v>
      </c>
      <c r="L5" s="8">
        <v>1.246</v>
      </c>
      <c r="M5" s="8">
        <v>10.97</v>
      </c>
      <c r="N5" s="8">
        <v>3.0377570093457904</v>
      </c>
      <c r="O5" s="9">
        <v>80.84</v>
      </c>
      <c r="P5" s="9">
        <f t="shared" ref="P5:P18" si="1">C5-J5</f>
        <v>-1.0714152800000001</v>
      </c>
      <c r="Q5" s="9">
        <f t="shared" ref="Q5:Q18" si="2">D5-K5</f>
        <v>-1.5155999999999992</v>
      </c>
      <c r="R5" s="9">
        <f t="shared" ref="R5:R18" si="3">E5-L5</f>
        <v>-0.14589999999999992</v>
      </c>
      <c r="S5" s="9">
        <f t="shared" ref="S5:S18" si="4">F5-M5</f>
        <v>-1.160400000000001</v>
      </c>
      <c r="T5" s="9">
        <f t="shared" ref="T5:T18" si="5">G5-N5</f>
        <v>2.2242990654209649E-2</v>
      </c>
      <c r="U5" s="9">
        <f t="shared" ref="U5:U18" si="6">H5-O5</f>
        <v>-2.5600000000000023</v>
      </c>
    </row>
    <row r="6" spans="1:21">
      <c r="A6" s="6">
        <v>3</v>
      </c>
      <c r="B6" s="11" t="s">
        <v>8</v>
      </c>
      <c r="C6" s="8">
        <v>11.963697</v>
      </c>
      <c r="D6" s="8">
        <v>59.1006</v>
      </c>
      <c r="E6" s="8">
        <v>1.7271000000000001</v>
      </c>
      <c r="F6" s="8">
        <v>8.5343</v>
      </c>
      <c r="G6" s="8" t="s">
        <v>4</v>
      </c>
      <c r="H6" s="8">
        <v>88.87</v>
      </c>
      <c r="I6" s="6" t="s">
        <v>9</v>
      </c>
      <c r="J6" s="8">
        <v>11.898398219999999</v>
      </c>
      <c r="K6" s="8">
        <v>58.481999999999999</v>
      </c>
      <c r="L6" s="8">
        <v>1.7759</v>
      </c>
      <c r="M6" s="8">
        <v>8.4083000000000006</v>
      </c>
      <c r="N6" s="8" t="s">
        <v>4</v>
      </c>
      <c r="O6" s="9">
        <v>89.07</v>
      </c>
      <c r="P6" s="9">
        <f t="shared" si="1"/>
        <v>6.5298780000000889E-2</v>
      </c>
      <c r="Q6" s="9">
        <f t="shared" si="2"/>
        <v>0.6186000000000007</v>
      </c>
      <c r="R6" s="9">
        <f t="shared" si="3"/>
        <v>-4.8799999999999955E-2</v>
      </c>
      <c r="S6" s="9">
        <f t="shared" si="4"/>
        <v>0.12599999999999945</v>
      </c>
      <c r="T6" s="9">
        <v>0</v>
      </c>
      <c r="U6" s="9">
        <f t="shared" si="6"/>
        <v>-0.19999999999998863</v>
      </c>
    </row>
    <row r="7" spans="1:21">
      <c r="A7" s="7">
        <v>4</v>
      </c>
      <c r="B7" s="11" t="s">
        <v>10</v>
      </c>
      <c r="C7" s="8">
        <v>11.819001719999999</v>
      </c>
      <c r="D7" s="8">
        <v>56.344700000000003</v>
      </c>
      <c r="E7" s="8">
        <v>1.9748000000000001</v>
      </c>
      <c r="F7" s="8">
        <v>9.7946000000000009</v>
      </c>
      <c r="G7" s="8" t="s">
        <v>4</v>
      </c>
      <c r="H7" s="8">
        <v>85.48</v>
      </c>
      <c r="I7" s="7" t="s">
        <v>11</v>
      </c>
      <c r="J7" s="8">
        <v>11.94657834</v>
      </c>
      <c r="K7" s="8">
        <v>55.8078</v>
      </c>
      <c r="L7" s="8">
        <v>1.8761000000000001</v>
      </c>
      <c r="M7" s="8">
        <v>9.6602999999999994</v>
      </c>
      <c r="N7" s="8" t="s">
        <v>4</v>
      </c>
      <c r="O7" s="10">
        <v>86.81</v>
      </c>
      <c r="P7" s="9">
        <f t="shared" si="1"/>
        <v>-0.12757662000000103</v>
      </c>
      <c r="Q7" s="9">
        <f t="shared" si="2"/>
        <v>0.53690000000000282</v>
      </c>
      <c r="R7" s="9">
        <f t="shared" si="3"/>
        <v>9.870000000000001E-2</v>
      </c>
      <c r="S7" s="9">
        <f t="shared" si="4"/>
        <v>0.13430000000000142</v>
      </c>
      <c r="T7" s="9">
        <v>0</v>
      </c>
      <c r="U7" s="9">
        <f t="shared" si="6"/>
        <v>-1.3299999999999983</v>
      </c>
    </row>
    <row r="8" spans="1:21">
      <c r="A8" s="6">
        <v>5</v>
      </c>
      <c r="B8" s="11" t="s">
        <v>12</v>
      </c>
      <c r="C8" s="8">
        <v>27.703214000000003</v>
      </c>
      <c r="D8" s="8">
        <v>39.308999999999997</v>
      </c>
      <c r="E8" s="8">
        <v>0.18840000000000001</v>
      </c>
      <c r="F8" s="8">
        <v>10.931699999999999</v>
      </c>
      <c r="G8" s="8">
        <v>12.120841300191215</v>
      </c>
      <c r="H8" s="8">
        <v>78.59</v>
      </c>
      <c r="I8" s="6" t="s">
        <v>13</v>
      </c>
      <c r="J8" s="8">
        <v>26.629586100000001</v>
      </c>
      <c r="K8" s="8">
        <v>42.0398</v>
      </c>
      <c r="L8" s="8">
        <v>0.161</v>
      </c>
      <c r="M8" s="8">
        <v>10.5877</v>
      </c>
      <c r="N8" s="8">
        <v>8.7335514018691551</v>
      </c>
      <c r="O8" s="9">
        <v>75.67</v>
      </c>
      <c r="P8" s="9">
        <f t="shared" si="1"/>
        <v>1.0736279000000017</v>
      </c>
      <c r="Q8" s="9">
        <f t="shared" si="2"/>
        <v>-2.7308000000000021</v>
      </c>
      <c r="R8" s="9">
        <f t="shared" si="3"/>
        <v>2.7400000000000008E-2</v>
      </c>
      <c r="S8" s="9">
        <f t="shared" si="4"/>
        <v>0.34399999999999942</v>
      </c>
      <c r="T8" s="9">
        <f t="shared" si="5"/>
        <v>3.3872898983220594</v>
      </c>
      <c r="U8" s="9">
        <f t="shared" si="6"/>
        <v>2.9200000000000017</v>
      </c>
    </row>
    <row r="9" spans="1:21">
      <c r="A9" s="6">
        <v>6</v>
      </c>
      <c r="B9" s="11" t="s">
        <v>14</v>
      </c>
      <c r="C9" s="8">
        <v>20.495244</v>
      </c>
      <c r="D9" s="8">
        <v>47.973799999999997</v>
      </c>
      <c r="E9" s="8">
        <v>2.6456</v>
      </c>
      <c r="F9" s="8">
        <v>9.9948999999999995</v>
      </c>
      <c r="G9" s="8">
        <v>6.072961373390557</v>
      </c>
      <c r="H9" s="8">
        <v>82.99</v>
      </c>
      <c r="I9" s="6" t="s">
        <v>15</v>
      </c>
      <c r="J9" s="8">
        <v>19.720231559999998</v>
      </c>
      <c r="K9" s="8">
        <v>50.758800000000001</v>
      </c>
      <c r="L9" s="8">
        <v>2.0177</v>
      </c>
      <c r="M9" s="8">
        <v>9.4329999999999998</v>
      </c>
      <c r="N9" s="8">
        <v>4.5566355140186952</v>
      </c>
      <c r="O9" s="9">
        <v>87.09</v>
      </c>
      <c r="P9" s="9">
        <f t="shared" si="1"/>
        <v>0.77501244000000113</v>
      </c>
      <c r="Q9" s="9">
        <f t="shared" si="2"/>
        <v>-2.7850000000000037</v>
      </c>
      <c r="R9" s="9">
        <f t="shared" si="3"/>
        <v>0.6278999999999999</v>
      </c>
      <c r="S9" s="9">
        <f t="shared" si="4"/>
        <v>0.56189999999999962</v>
      </c>
      <c r="T9" s="9">
        <f t="shared" si="5"/>
        <v>1.5163258593718618</v>
      </c>
      <c r="U9" s="9">
        <f t="shared" si="6"/>
        <v>-4.1000000000000085</v>
      </c>
    </row>
    <row r="10" spans="1:21">
      <c r="A10" s="6">
        <v>7</v>
      </c>
      <c r="B10" s="11" t="s">
        <v>16</v>
      </c>
      <c r="C10" s="8">
        <v>50.702036</v>
      </c>
      <c r="D10" s="8">
        <v>6.5031999999999996</v>
      </c>
      <c r="E10" s="8">
        <v>0.32300000000000001</v>
      </c>
      <c r="F10" s="8">
        <v>4.3788</v>
      </c>
      <c r="G10" s="8">
        <v>20.247154471544711</v>
      </c>
      <c r="H10" s="8">
        <v>7.64</v>
      </c>
      <c r="I10" s="6" t="s">
        <v>17</v>
      </c>
      <c r="J10" s="8">
        <v>51.039865740000003</v>
      </c>
      <c r="K10" s="8">
        <v>6.9423000000000004</v>
      </c>
      <c r="L10" s="8">
        <v>0.2999</v>
      </c>
      <c r="M10" s="8">
        <v>4.3208000000000002</v>
      </c>
      <c r="N10" s="8">
        <v>23.922336448598116</v>
      </c>
      <c r="O10" s="9">
        <v>8.8800000000000008</v>
      </c>
      <c r="P10" s="9">
        <f t="shared" si="1"/>
        <v>-0.33782974000000365</v>
      </c>
      <c r="Q10" s="9">
        <f t="shared" si="2"/>
        <v>-0.43910000000000071</v>
      </c>
      <c r="R10" s="9">
        <f t="shared" si="3"/>
        <v>2.3100000000000009E-2</v>
      </c>
      <c r="S10" s="9">
        <f t="shared" si="4"/>
        <v>5.7999999999999829E-2</v>
      </c>
      <c r="T10" s="9">
        <f t="shared" si="5"/>
        <v>-3.6751819770534055</v>
      </c>
      <c r="U10" s="9">
        <f t="shared" si="6"/>
        <v>-1.2400000000000011</v>
      </c>
    </row>
    <row r="11" spans="1:21">
      <c r="A11" s="6">
        <v>8</v>
      </c>
      <c r="B11" s="11" t="s">
        <v>18</v>
      </c>
      <c r="C11" s="8">
        <v>27.340698</v>
      </c>
      <c r="D11" s="8">
        <v>38.829700000000003</v>
      </c>
      <c r="E11" s="8">
        <v>1.2851999999999999</v>
      </c>
      <c r="F11" s="8">
        <v>9.5018999999999991</v>
      </c>
      <c r="G11" s="8">
        <v>15.47404393816111</v>
      </c>
      <c r="H11" s="8">
        <v>57.11</v>
      </c>
      <c r="I11" s="6" t="s">
        <v>19</v>
      </c>
      <c r="J11" s="8">
        <v>26.872190819999997</v>
      </c>
      <c r="K11" s="8">
        <v>41.257899999999999</v>
      </c>
      <c r="L11" s="8">
        <v>1.0457000000000001</v>
      </c>
      <c r="M11" s="8">
        <v>8.8683999999999994</v>
      </c>
      <c r="N11" s="8">
        <v>14.809065420560742</v>
      </c>
      <c r="O11" s="9">
        <v>58.32</v>
      </c>
      <c r="P11" s="9">
        <f t="shared" si="1"/>
        <v>0.46850718000000313</v>
      </c>
      <c r="Q11" s="9">
        <f t="shared" si="2"/>
        <v>-2.4281999999999968</v>
      </c>
      <c r="R11" s="9">
        <f t="shared" si="3"/>
        <v>0.23949999999999982</v>
      </c>
      <c r="S11" s="9">
        <f t="shared" si="4"/>
        <v>0.63349999999999973</v>
      </c>
      <c r="T11" s="9">
        <f t="shared" si="5"/>
        <v>0.66497851760036752</v>
      </c>
      <c r="U11" s="9">
        <f t="shared" si="6"/>
        <v>-1.2100000000000009</v>
      </c>
    </row>
    <row r="12" spans="1:21">
      <c r="A12" s="6">
        <v>9</v>
      </c>
      <c r="B12" s="11" t="s">
        <v>20</v>
      </c>
      <c r="C12" s="8">
        <v>43.386035</v>
      </c>
      <c r="D12" s="8">
        <v>16.387599999999999</v>
      </c>
      <c r="E12" s="8">
        <v>0.42659999999999998</v>
      </c>
      <c r="F12" s="8">
        <v>16.129899999999999</v>
      </c>
      <c r="G12" s="8">
        <v>22.71</v>
      </c>
      <c r="H12" s="8">
        <v>34.369999999999997</v>
      </c>
      <c r="I12" s="6" t="s">
        <v>21</v>
      </c>
      <c r="J12" s="8">
        <v>36.668014800000002</v>
      </c>
      <c r="K12" s="8">
        <v>15.5763</v>
      </c>
      <c r="L12" s="8">
        <v>0.33339999999999997</v>
      </c>
      <c r="M12" s="8">
        <v>14.361000000000001</v>
      </c>
      <c r="N12" s="8">
        <v>27.719532710280376</v>
      </c>
      <c r="O12" s="9">
        <v>37.99</v>
      </c>
      <c r="P12" s="9">
        <f t="shared" si="1"/>
        <v>6.718020199999998</v>
      </c>
      <c r="Q12" s="9">
        <f t="shared" si="2"/>
        <v>0.81129999999999924</v>
      </c>
      <c r="R12" s="9">
        <f t="shared" si="3"/>
        <v>9.3200000000000005E-2</v>
      </c>
      <c r="S12" s="9">
        <f t="shared" si="4"/>
        <v>1.7688999999999986</v>
      </c>
      <c r="T12" s="9">
        <f t="shared" si="5"/>
        <v>-5.0095327102803751</v>
      </c>
      <c r="U12" s="9">
        <f t="shared" si="6"/>
        <v>-3.6200000000000045</v>
      </c>
    </row>
    <row r="13" spans="1:21">
      <c r="A13" s="6">
        <v>10</v>
      </c>
      <c r="B13" s="11" t="s">
        <v>22</v>
      </c>
      <c r="C13" s="8">
        <v>4.9681940000000004</v>
      </c>
      <c r="D13" s="8">
        <v>62.296500000000002</v>
      </c>
      <c r="E13" s="8">
        <v>0.1205</v>
      </c>
      <c r="F13" s="8">
        <v>9.7998999999999992</v>
      </c>
      <c r="G13" s="8">
        <v>3.0965106007067109</v>
      </c>
      <c r="H13" s="8">
        <v>77.89</v>
      </c>
      <c r="I13" s="6" t="s">
        <v>23</v>
      </c>
      <c r="J13" s="8">
        <v>4.3053042599999998</v>
      </c>
      <c r="K13" s="8">
        <v>58.72</v>
      </c>
      <c r="L13" s="8">
        <v>9.8000000000000004E-2</v>
      </c>
      <c r="M13" s="8">
        <v>8.8490000000000002</v>
      </c>
      <c r="N13" s="8">
        <v>3.0377570093457971</v>
      </c>
      <c r="O13" s="9">
        <v>79.17</v>
      </c>
      <c r="P13" s="9">
        <f t="shared" si="1"/>
        <v>0.66288974000000067</v>
      </c>
      <c r="Q13" s="9">
        <f t="shared" si="2"/>
        <v>3.5765000000000029</v>
      </c>
      <c r="R13" s="9">
        <f t="shared" si="3"/>
        <v>2.2499999999999992E-2</v>
      </c>
      <c r="S13" s="9">
        <f t="shared" si="4"/>
        <v>0.95089999999999897</v>
      </c>
      <c r="T13" s="9">
        <f t="shared" si="5"/>
        <v>5.8753591360913848E-2</v>
      </c>
      <c r="U13" s="9">
        <f t="shared" si="6"/>
        <v>-1.2800000000000011</v>
      </c>
    </row>
    <row r="14" spans="1:21">
      <c r="A14" s="6">
        <v>11</v>
      </c>
      <c r="B14" s="11" t="s">
        <v>24</v>
      </c>
      <c r="C14" s="8">
        <v>17.949085</v>
      </c>
      <c r="D14" s="8">
        <v>55.3</v>
      </c>
      <c r="E14" s="8">
        <v>0.1171</v>
      </c>
      <c r="F14" s="8">
        <v>11.379799999999999</v>
      </c>
      <c r="G14" s="8">
        <v>8.4151892890120017</v>
      </c>
      <c r="H14" s="8">
        <v>77.5</v>
      </c>
      <c r="I14" s="6" t="s">
        <v>25</v>
      </c>
      <c r="J14" s="8">
        <v>17.41641624</v>
      </c>
      <c r="K14" s="8">
        <v>54.193199999999997</v>
      </c>
      <c r="L14" s="8">
        <v>8.7599999999999997E-2</v>
      </c>
      <c r="M14" s="8">
        <v>11.018800000000001</v>
      </c>
      <c r="N14" s="8">
        <v>7.5943925233644789</v>
      </c>
      <c r="O14" s="9">
        <v>82.19</v>
      </c>
      <c r="P14" s="9">
        <f t="shared" si="1"/>
        <v>0.53266875999999996</v>
      </c>
      <c r="Q14" s="9">
        <f t="shared" si="2"/>
        <v>1.1067999999999998</v>
      </c>
      <c r="R14" s="9">
        <f t="shared" si="3"/>
        <v>2.9499999999999998E-2</v>
      </c>
      <c r="S14" s="9">
        <f t="shared" si="4"/>
        <v>0.36099999999999888</v>
      </c>
      <c r="T14" s="9">
        <f t="shared" si="5"/>
        <v>0.8207967656475228</v>
      </c>
      <c r="U14" s="9">
        <f t="shared" si="6"/>
        <v>-4.6899999999999977</v>
      </c>
    </row>
    <row r="15" spans="1:21">
      <c r="A15" s="6">
        <v>12</v>
      </c>
      <c r="B15" s="11" t="s">
        <v>26</v>
      </c>
      <c r="C15" s="8">
        <v>37.132480000000001</v>
      </c>
      <c r="D15" s="8">
        <v>21.7546</v>
      </c>
      <c r="E15" s="8">
        <v>0.3856</v>
      </c>
      <c r="F15" s="8">
        <v>18.453700000000001</v>
      </c>
      <c r="G15" s="8">
        <v>21.842459396751742</v>
      </c>
      <c r="H15" s="8">
        <v>42.02</v>
      </c>
      <c r="I15" s="6" t="s">
        <v>27</v>
      </c>
      <c r="J15" s="8">
        <v>33.779376479999996</v>
      </c>
      <c r="K15" s="8">
        <v>21.150600000000001</v>
      </c>
      <c r="L15" s="8">
        <v>0.29220000000000002</v>
      </c>
      <c r="M15" s="8">
        <v>15.966699999999999</v>
      </c>
      <c r="N15" s="8">
        <v>25.820934579439253</v>
      </c>
      <c r="O15" s="9">
        <v>44.9</v>
      </c>
      <c r="P15" s="9">
        <f t="shared" si="1"/>
        <v>3.3531035200000048</v>
      </c>
      <c r="Q15" s="9">
        <f t="shared" si="2"/>
        <v>0.6039999999999992</v>
      </c>
      <c r="R15" s="9">
        <f t="shared" si="3"/>
        <v>9.3399999999999983E-2</v>
      </c>
      <c r="S15" s="9">
        <f t="shared" si="4"/>
        <v>2.4870000000000019</v>
      </c>
      <c r="T15" s="9">
        <f t="shared" si="5"/>
        <v>-3.9784751826875109</v>
      </c>
      <c r="U15" s="9">
        <f t="shared" si="6"/>
        <v>-2.8799999999999955</v>
      </c>
    </row>
    <row r="16" spans="1:21">
      <c r="A16" s="6">
        <v>13</v>
      </c>
      <c r="B16" s="11" t="s">
        <v>28</v>
      </c>
      <c r="C16" s="8">
        <v>39.750248999999997</v>
      </c>
      <c r="D16" s="8">
        <v>24.656300000000002</v>
      </c>
      <c r="E16" s="8">
        <v>0.55159999999999998</v>
      </c>
      <c r="F16" s="8">
        <v>14.1427</v>
      </c>
      <c r="G16" s="8">
        <v>13.953140464408065</v>
      </c>
      <c r="H16" s="8">
        <v>51.89</v>
      </c>
      <c r="I16" s="6" t="s">
        <v>29</v>
      </c>
      <c r="J16" s="8">
        <v>34.891779539999995</v>
      </c>
      <c r="K16" s="8">
        <v>24.2623</v>
      </c>
      <c r="L16" s="8">
        <v>0.45650000000000002</v>
      </c>
      <c r="M16" s="8">
        <v>12.452299999999999</v>
      </c>
      <c r="N16" s="8">
        <v>22.403457943925229</v>
      </c>
      <c r="O16" s="9">
        <v>51.72</v>
      </c>
      <c r="P16" s="9">
        <f t="shared" si="1"/>
        <v>4.858469460000002</v>
      </c>
      <c r="Q16" s="9">
        <f t="shared" si="2"/>
        <v>0.3940000000000019</v>
      </c>
      <c r="R16" s="9">
        <f t="shared" si="3"/>
        <v>9.5099999999999962E-2</v>
      </c>
      <c r="S16" s="9">
        <f t="shared" si="4"/>
        <v>1.6904000000000003</v>
      </c>
      <c r="T16" s="9">
        <f t="shared" si="5"/>
        <v>-8.4503174795171638</v>
      </c>
      <c r="U16" s="9">
        <f t="shared" si="6"/>
        <v>0.17000000000000171</v>
      </c>
    </row>
    <row r="17" spans="1:21">
      <c r="A17" s="6">
        <v>14</v>
      </c>
      <c r="B17" s="11" t="s">
        <v>30</v>
      </c>
      <c r="C17" s="8">
        <v>33.511477999999997</v>
      </c>
      <c r="D17" s="8">
        <v>28.157499999999999</v>
      </c>
      <c r="E17" s="8">
        <v>0.4007</v>
      </c>
      <c r="F17" s="8">
        <v>11.710599999999999</v>
      </c>
      <c r="G17" s="8">
        <v>11.057791754018169</v>
      </c>
      <c r="H17" s="8">
        <v>72.62</v>
      </c>
      <c r="I17" s="6" t="s">
        <v>31</v>
      </c>
      <c r="J17" s="8">
        <v>31.290199379999997</v>
      </c>
      <c r="K17" s="8">
        <v>28.900300000000001</v>
      </c>
      <c r="L17" s="8">
        <v>0.33129999999999998</v>
      </c>
      <c r="M17" s="8">
        <v>10.723699999999999</v>
      </c>
      <c r="N17" s="8">
        <v>11.391588785046729</v>
      </c>
      <c r="O17" s="9">
        <v>76.52</v>
      </c>
      <c r="P17" s="9">
        <f t="shared" si="1"/>
        <v>2.2212786199999996</v>
      </c>
      <c r="Q17" s="9">
        <f t="shared" si="2"/>
        <v>-0.74280000000000257</v>
      </c>
      <c r="R17" s="9">
        <f t="shared" si="3"/>
        <v>6.9400000000000017E-2</v>
      </c>
      <c r="S17" s="9">
        <f t="shared" si="4"/>
        <v>0.98690000000000033</v>
      </c>
      <c r="T17" s="9">
        <f t="shared" si="5"/>
        <v>-0.33379703102855984</v>
      </c>
      <c r="U17" s="9">
        <f t="shared" si="6"/>
        <v>-3.8999999999999915</v>
      </c>
    </row>
    <row r="18" spans="1:21">
      <c r="A18" s="6">
        <v>15</v>
      </c>
      <c r="B18" s="11" t="s">
        <v>32</v>
      </c>
      <c r="C18" s="8">
        <v>34.504778000000002</v>
      </c>
      <c r="D18" s="8">
        <v>29.476500000000001</v>
      </c>
      <c r="E18" s="8">
        <v>0.81859999999999999</v>
      </c>
      <c r="F18" s="8">
        <v>10.7036</v>
      </c>
      <c r="G18" s="8">
        <v>12.15588768115942</v>
      </c>
      <c r="H18" s="8">
        <v>72.540000000000006</v>
      </c>
      <c r="I18" s="6" t="s">
        <v>33</v>
      </c>
      <c r="J18" s="8">
        <v>32.531495879999994</v>
      </c>
      <c r="K18" s="8">
        <v>30.2743</v>
      </c>
      <c r="L18" s="8">
        <v>0.70069999999999999</v>
      </c>
      <c r="M18" s="8">
        <v>9.8528000000000002</v>
      </c>
      <c r="N18" s="8">
        <v>10.632149532710269</v>
      </c>
      <c r="O18" s="9">
        <v>76.53</v>
      </c>
      <c r="P18" s="9">
        <f t="shared" si="1"/>
        <v>1.9732821200000075</v>
      </c>
      <c r="Q18" s="9">
        <f t="shared" si="2"/>
        <v>-0.79779999999999873</v>
      </c>
      <c r="R18" s="9">
        <f t="shared" si="3"/>
        <v>0.1179</v>
      </c>
      <c r="S18" s="9">
        <f t="shared" si="4"/>
        <v>0.85079999999999956</v>
      </c>
      <c r="T18" s="9">
        <f t="shared" si="5"/>
        <v>1.5237381484491515</v>
      </c>
      <c r="U18" s="9">
        <f t="shared" si="6"/>
        <v>-3.9899999999999949</v>
      </c>
    </row>
  </sheetData>
  <mergeCells count="4">
    <mergeCell ref="A2:H2"/>
    <mergeCell ref="I2:O2"/>
    <mergeCell ref="A1:U1"/>
    <mergeCell ref="P2:U2"/>
  </mergeCells>
  <printOptions horizontalCentered="1"/>
  <pageMargins left="0.51181102362204722" right="0.51181102362204722" top="1.68" bottom="0.74803149606299213" header="0.97" footer="0.31496062992125984"/>
  <pageSetup paperSize="9" scale="85" orientation="landscape" r:id="rId1"/>
  <headerFooter>
    <oddHeader>&amp;R&amp;G
ANNEXURE-XII/&amp;P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mecl</cp:lastModifiedBy>
  <cp:lastPrinted>2025-12-10T11:31:02Z</cp:lastPrinted>
  <dcterms:created xsi:type="dcterms:W3CDTF">2025-12-04T11:45:49Z</dcterms:created>
  <dcterms:modified xsi:type="dcterms:W3CDTF">2025-12-10T11:31:04Z</dcterms:modified>
</cp:coreProperties>
</file>